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M16" authorId="0">
      <text>
        <r>
          <rPr>
            <sz val="9"/>
            <rFont val="宋体"/>
            <charset val="134"/>
          </rPr>
          <t>只包含发放供养金及丧葬费，不包含零花钱</t>
        </r>
      </text>
    </comment>
    <comment ref="N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不包含零花钱，只填写供养资金及丧葬费</t>
        </r>
      </text>
    </comment>
  </commentList>
</comments>
</file>

<file path=xl/sharedStrings.xml><?xml version="1.0" encoding="utf-8"?>
<sst xmlns="http://schemas.openxmlformats.org/spreadsheetml/2006/main" count="68">
  <si>
    <t>南昌市2018年农村五保供养和敬老院基本情况10月报表</t>
  </si>
  <si>
    <t>地区</t>
  </si>
  <si>
    <t>农村五保供养</t>
  </si>
  <si>
    <t>农村敬老院</t>
  </si>
  <si>
    <t>农村五保供养人数</t>
  </si>
  <si>
    <t>其中</t>
  </si>
  <si>
    <t>人员变动</t>
  </si>
  <si>
    <t>集中供养标准</t>
  </si>
  <si>
    <t>分散供养标准</t>
  </si>
  <si>
    <t>当月供养资金支出</t>
  </si>
  <si>
    <t>当年供养资金累计支出</t>
  </si>
  <si>
    <t>敬老院数量</t>
  </si>
  <si>
    <t>敬老院床位数量</t>
  </si>
  <si>
    <t>敬老院服务对象数量</t>
  </si>
  <si>
    <t>工作人员数量</t>
  </si>
  <si>
    <t>上年庭院经济纯收入</t>
  </si>
  <si>
    <t>上年度硬件设施投入</t>
  </si>
  <si>
    <t>集中供养人数</t>
  </si>
  <si>
    <t>分散供养人数</t>
  </si>
  <si>
    <t>本月新增人数</t>
  </si>
  <si>
    <t>本月核销人数</t>
  </si>
  <si>
    <t>集中供养资金</t>
  </si>
  <si>
    <t>分散供养资金</t>
  </si>
  <si>
    <t>五保对象</t>
  </si>
  <si>
    <t>社会对象</t>
  </si>
  <si>
    <t>自理对象</t>
  </si>
  <si>
    <t>失能对象</t>
  </si>
  <si>
    <t>半失能对象</t>
  </si>
  <si>
    <t>管理人员</t>
  </si>
  <si>
    <t>服务人员</t>
  </si>
  <si>
    <t>勤杂人员</t>
  </si>
  <si>
    <r>
      <rPr>
        <sz val="11"/>
        <color theme="1"/>
        <rFont val="宋体"/>
        <charset val="134"/>
        <scheme val="minor"/>
      </rPr>
      <t xml:space="preserve">单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位</t>
    </r>
  </si>
  <si>
    <t>人</t>
  </si>
  <si>
    <t>元/月</t>
  </si>
  <si>
    <t>万元</t>
  </si>
  <si>
    <t>个</t>
  </si>
  <si>
    <t>张</t>
  </si>
  <si>
    <r>
      <rPr>
        <sz val="11"/>
        <color theme="1"/>
        <rFont val="宋体"/>
        <charset val="134"/>
        <scheme val="minor"/>
      </rPr>
      <t xml:space="preserve">栏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目</t>
    </r>
  </si>
  <si>
    <t>合 计</t>
  </si>
  <si>
    <t>/</t>
  </si>
  <si>
    <t>东湖区</t>
  </si>
  <si>
    <t>西湖区</t>
  </si>
  <si>
    <t>0</t>
  </si>
  <si>
    <t>青云谱区</t>
  </si>
  <si>
    <t>青山湖区</t>
  </si>
  <si>
    <t>新建区</t>
  </si>
  <si>
    <t>513</t>
  </si>
  <si>
    <t>1108</t>
  </si>
  <si>
    <t>20</t>
  </si>
  <si>
    <t>22</t>
  </si>
  <si>
    <t>湾里区</t>
  </si>
  <si>
    <t>4</t>
  </si>
  <si>
    <t>14</t>
  </si>
  <si>
    <t>经开区
（含桑海）</t>
  </si>
  <si>
    <t>1</t>
  </si>
  <si>
    <t>26</t>
  </si>
  <si>
    <t>红谷滩新区</t>
  </si>
  <si>
    <t>高新区</t>
  </si>
  <si>
    <t>南昌县</t>
  </si>
  <si>
    <t>114</t>
  </si>
  <si>
    <t>36</t>
  </si>
  <si>
    <t>46</t>
  </si>
  <si>
    <t>32</t>
  </si>
  <si>
    <t>进贤县</t>
  </si>
  <si>
    <t>安义县</t>
  </si>
  <si>
    <t>备注：高新区、湾里区9月份农村五保对象已全部停发，符合条件的人员已纳入城市特困供养。</t>
  </si>
  <si>
    <t xml:space="preserve">单位负责人：                           处室负责人：                             填表人：王颖                 日期：2018年11月6日
</t>
  </si>
  <si>
    <t>注：1.栏目逻辑关系：1=2+3；8=9+10；11=12+13；16=17+18=19+20+21；22=23+24+25；2=17≤15。2.敬老院数量请以编办登记的为准。3.每月10日前上报上月五保供养工作情况。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</si>
</sst>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华文行楷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2"/>
  <sheetViews>
    <sheetView tabSelected="1" workbookViewId="0">
      <selection activeCell="E7" sqref="E7"/>
    </sheetView>
  </sheetViews>
  <sheetFormatPr defaultColWidth="9" defaultRowHeight="13.5"/>
  <cols>
    <col min="1" max="1" width="7.125" customWidth="1"/>
    <col min="2" max="2" width="5.125" customWidth="1"/>
    <col min="3" max="3" width="5.375" customWidth="1"/>
    <col min="4" max="4" width="5.25" customWidth="1"/>
    <col min="5" max="5" width="4.875" customWidth="1"/>
    <col min="6" max="6" width="4.75" customWidth="1"/>
    <col min="7" max="7" width="6.125" customWidth="1"/>
    <col min="8" max="8" width="7.625" customWidth="1"/>
    <col min="9" max="9" width="9" customWidth="1"/>
    <col min="10" max="10" width="8.75" customWidth="1"/>
    <col min="11" max="11" width="9.25" customWidth="1"/>
    <col min="12" max="12" width="10.875" customWidth="1"/>
    <col min="13" max="13" width="9.125" customWidth="1"/>
    <col min="14" max="14" width="9.75" customWidth="1"/>
    <col min="15" max="15" width="5.375" customWidth="1"/>
    <col min="16" max="17" width="7" customWidth="1"/>
    <col min="18" max="18" width="5.75" customWidth="1"/>
    <col min="19" max="19" width="4.375" customWidth="1"/>
    <col min="20" max="23" width="5" customWidth="1"/>
    <col min="24" max="24" width="4.25" customWidth="1"/>
    <col min="25" max="25" width="4.125" customWidth="1"/>
    <col min="26" max="26" width="4.25" customWidth="1"/>
    <col min="27" max="27" width="5.25" customWidth="1"/>
    <col min="28" max="28" width="5.75" customWidth="1"/>
  </cols>
  <sheetData>
    <row r="1" ht="60" customHeight="1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24.75" customHeight="1" spans="1:28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24.75" customHeight="1" spans="1:28">
      <c r="A3" s="3"/>
      <c r="B3" s="3" t="s">
        <v>4</v>
      </c>
      <c r="C3" s="3" t="s">
        <v>5</v>
      </c>
      <c r="D3" s="3"/>
      <c r="E3" s="3" t="s">
        <v>6</v>
      </c>
      <c r="F3" s="3"/>
      <c r="G3" s="3" t="s">
        <v>7</v>
      </c>
      <c r="H3" s="3" t="s">
        <v>8</v>
      </c>
      <c r="I3" s="3" t="s">
        <v>9</v>
      </c>
      <c r="J3" s="3" t="s">
        <v>5</v>
      </c>
      <c r="K3" s="3"/>
      <c r="L3" s="3" t="s">
        <v>10</v>
      </c>
      <c r="M3" s="3" t="s">
        <v>5</v>
      </c>
      <c r="N3" s="3"/>
      <c r="O3" s="3" t="s">
        <v>11</v>
      </c>
      <c r="P3" s="3" t="s">
        <v>12</v>
      </c>
      <c r="Q3" s="3" t="s">
        <v>13</v>
      </c>
      <c r="R3" s="3" t="s">
        <v>5</v>
      </c>
      <c r="S3" s="3"/>
      <c r="T3" s="3" t="s">
        <v>5</v>
      </c>
      <c r="U3" s="3"/>
      <c r="V3" s="3"/>
      <c r="W3" s="3" t="s">
        <v>14</v>
      </c>
      <c r="X3" s="3" t="s">
        <v>5</v>
      </c>
      <c r="Y3" s="3"/>
      <c r="Z3" s="3"/>
      <c r="AA3" s="3" t="s">
        <v>15</v>
      </c>
      <c r="AB3" s="3" t="s">
        <v>16</v>
      </c>
    </row>
    <row r="4" ht="24.75" customHeight="1" spans="1:28">
      <c r="A4" s="3"/>
      <c r="B4" s="3"/>
      <c r="C4" s="3" t="s">
        <v>17</v>
      </c>
      <c r="D4" s="3" t="s">
        <v>18</v>
      </c>
      <c r="E4" s="3" t="s">
        <v>19</v>
      </c>
      <c r="F4" s="3" t="s">
        <v>20</v>
      </c>
      <c r="G4" s="3"/>
      <c r="H4" s="3"/>
      <c r="I4" s="3"/>
      <c r="J4" s="3" t="s">
        <v>21</v>
      </c>
      <c r="K4" s="3" t="s">
        <v>22</v>
      </c>
      <c r="L4" s="3"/>
      <c r="M4" s="3" t="s">
        <v>21</v>
      </c>
      <c r="N4" s="3" t="s">
        <v>22</v>
      </c>
      <c r="O4" s="3"/>
      <c r="P4" s="3"/>
      <c r="Q4" s="3"/>
      <c r="R4" s="3" t="s">
        <v>23</v>
      </c>
      <c r="S4" s="3" t="s">
        <v>24</v>
      </c>
      <c r="T4" s="3" t="s">
        <v>25</v>
      </c>
      <c r="U4" s="3" t="s">
        <v>26</v>
      </c>
      <c r="V4" s="3" t="s">
        <v>27</v>
      </c>
      <c r="W4" s="3"/>
      <c r="X4" s="3" t="s">
        <v>28</v>
      </c>
      <c r="Y4" s="3" t="s">
        <v>29</v>
      </c>
      <c r="Z4" s="3" t="s">
        <v>30</v>
      </c>
      <c r="AA4" s="3"/>
      <c r="AB4" s="3"/>
    </row>
    <row r="5" ht="24.75" customHeight="1" spans="1:28">
      <c r="A5" s="4" t="s">
        <v>31</v>
      </c>
      <c r="B5" s="5" t="s">
        <v>32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33</v>
      </c>
      <c r="H5" s="5" t="s">
        <v>33</v>
      </c>
      <c r="I5" s="5" t="s">
        <v>34</v>
      </c>
      <c r="J5" s="5" t="s">
        <v>34</v>
      </c>
      <c r="K5" s="5" t="s">
        <v>34</v>
      </c>
      <c r="L5" s="5" t="s">
        <v>34</v>
      </c>
      <c r="M5" s="5" t="s">
        <v>34</v>
      </c>
      <c r="N5" s="5" t="s">
        <v>34</v>
      </c>
      <c r="O5" s="5" t="s">
        <v>35</v>
      </c>
      <c r="P5" s="5" t="s">
        <v>36</v>
      </c>
      <c r="Q5" s="5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V5" s="5" t="s">
        <v>32</v>
      </c>
      <c r="W5" s="5" t="s">
        <v>32</v>
      </c>
      <c r="X5" s="5" t="s">
        <v>32</v>
      </c>
      <c r="Y5" s="5" t="s">
        <v>32</v>
      </c>
      <c r="Z5" s="5" t="s">
        <v>32</v>
      </c>
      <c r="AA5" s="4" t="s">
        <v>34</v>
      </c>
      <c r="AB5" s="4" t="s">
        <v>34</v>
      </c>
    </row>
    <row r="6" ht="24.75" customHeight="1" spans="1:28">
      <c r="A6" s="4" t="s">
        <v>37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</row>
    <row r="7" ht="24.75" customHeight="1" spans="1:28">
      <c r="A7" s="4" t="s">
        <v>38</v>
      </c>
      <c r="B7" s="6">
        <f>SUM(B8:B19)</f>
        <v>6472</v>
      </c>
      <c r="C7" s="6">
        <f>SUM(C8:C19)</f>
        <v>1447</v>
      </c>
      <c r="D7" s="6">
        <f>SUM(D8:D19)</f>
        <v>5025</v>
      </c>
      <c r="E7" s="6">
        <f>SUM(E8:E19)</f>
        <v>14</v>
      </c>
      <c r="F7" s="6">
        <f>SUM(F8:F19)</f>
        <v>63</v>
      </c>
      <c r="G7" s="5" t="s">
        <v>39</v>
      </c>
      <c r="H7" s="5" t="s">
        <v>39</v>
      </c>
      <c r="I7" s="6">
        <f t="shared" ref="I7:AB7" si="0">SUM(I8:I19)</f>
        <v>415.1131</v>
      </c>
      <c r="J7" s="6">
        <f t="shared" si="0"/>
        <v>78.245</v>
      </c>
      <c r="K7" s="6">
        <f t="shared" si="0"/>
        <v>336.8683</v>
      </c>
      <c r="L7" s="6">
        <f t="shared" si="0"/>
        <v>3275.3009</v>
      </c>
      <c r="M7" s="6">
        <f t="shared" si="0"/>
        <v>775.499</v>
      </c>
      <c r="N7" s="6">
        <f t="shared" si="0"/>
        <v>2499.8021</v>
      </c>
      <c r="O7" s="29">
        <f t="shared" si="0"/>
        <v>74</v>
      </c>
      <c r="P7" s="29">
        <f t="shared" si="0"/>
        <v>4068</v>
      </c>
      <c r="Q7" s="6">
        <f t="shared" si="0"/>
        <v>1667</v>
      </c>
      <c r="R7" s="6">
        <f t="shared" si="0"/>
        <v>1520</v>
      </c>
      <c r="S7" s="6">
        <f t="shared" si="0"/>
        <v>147</v>
      </c>
      <c r="T7" s="6">
        <f t="shared" si="0"/>
        <v>1375</v>
      </c>
      <c r="U7" s="6">
        <f t="shared" si="0"/>
        <v>54</v>
      </c>
      <c r="V7" s="6">
        <f t="shared" si="0"/>
        <v>184</v>
      </c>
      <c r="W7" s="6">
        <f t="shared" si="0"/>
        <v>287</v>
      </c>
      <c r="X7" s="29">
        <f t="shared" si="0"/>
        <v>118</v>
      </c>
      <c r="Y7" s="6">
        <f t="shared" si="0"/>
        <v>77</v>
      </c>
      <c r="Z7" s="29">
        <f t="shared" si="0"/>
        <v>63</v>
      </c>
      <c r="AA7" s="29">
        <f t="shared" si="0"/>
        <v>51</v>
      </c>
      <c r="AB7" s="29">
        <f t="shared" si="0"/>
        <v>150</v>
      </c>
    </row>
    <row r="8" s="1" customFormat="1" ht="24.75" customHeight="1" spans="1:28">
      <c r="A8" s="7" t="s">
        <v>40</v>
      </c>
      <c r="B8" s="7">
        <v>0</v>
      </c>
      <c r="C8" s="7">
        <v>0</v>
      </c>
      <c r="D8" s="7">
        <v>0</v>
      </c>
      <c r="E8" s="7">
        <v>0</v>
      </c>
      <c r="F8" s="8">
        <v>0</v>
      </c>
      <c r="G8" s="7">
        <v>0</v>
      </c>
      <c r="H8" s="9">
        <v>0</v>
      </c>
      <c r="I8" s="30">
        <v>0</v>
      </c>
      <c r="J8" s="7">
        <v>0</v>
      </c>
      <c r="K8" s="7">
        <v>0</v>
      </c>
      <c r="L8" s="30">
        <v>0</v>
      </c>
      <c r="M8" s="7">
        <v>0</v>
      </c>
      <c r="N8" s="30">
        <v>0</v>
      </c>
      <c r="O8" s="7">
        <v>1</v>
      </c>
      <c r="P8" s="7">
        <v>26</v>
      </c>
      <c r="Q8" s="7">
        <v>11</v>
      </c>
      <c r="R8" s="7">
        <v>11</v>
      </c>
      <c r="S8" s="7">
        <v>0</v>
      </c>
      <c r="T8" s="7">
        <v>7</v>
      </c>
      <c r="U8" s="7">
        <v>1</v>
      </c>
      <c r="V8" s="7">
        <v>3</v>
      </c>
      <c r="W8" s="7">
        <v>6</v>
      </c>
      <c r="X8" s="7">
        <v>2</v>
      </c>
      <c r="Y8" s="7">
        <v>2</v>
      </c>
      <c r="Z8" s="7">
        <v>2</v>
      </c>
      <c r="AA8" s="11">
        <v>0</v>
      </c>
      <c r="AB8" s="11">
        <v>0</v>
      </c>
    </row>
    <row r="9" s="1" customFormat="1" ht="24.75" customHeight="1" spans="1:28">
      <c r="A9" s="7" t="s">
        <v>41</v>
      </c>
      <c r="B9" s="10">
        <v>0</v>
      </c>
      <c r="C9" s="10">
        <v>0</v>
      </c>
      <c r="D9" s="10">
        <v>0</v>
      </c>
      <c r="E9" s="11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 t="s">
        <v>42</v>
      </c>
      <c r="P9" s="11" t="s">
        <v>42</v>
      </c>
      <c r="Q9" s="11" t="s">
        <v>42</v>
      </c>
      <c r="R9" s="11" t="s">
        <v>42</v>
      </c>
      <c r="S9" s="11">
        <v>0</v>
      </c>
      <c r="T9" s="11" t="s">
        <v>42</v>
      </c>
      <c r="U9" s="11">
        <v>0</v>
      </c>
      <c r="V9" s="11">
        <v>0</v>
      </c>
      <c r="W9" s="11" t="s">
        <v>42</v>
      </c>
      <c r="X9" s="11" t="s">
        <v>42</v>
      </c>
      <c r="Y9" s="11" t="s">
        <v>42</v>
      </c>
      <c r="Z9" s="11">
        <v>0</v>
      </c>
      <c r="AA9" s="11">
        <v>0</v>
      </c>
      <c r="AB9" s="11">
        <v>0</v>
      </c>
    </row>
    <row r="10" s="1" customFormat="1" ht="24.75" customHeight="1" spans="1:28">
      <c r="A10" s="12" t="s">
        <v>43</v>
      </c>
      <c r="B10" s="13">
        <v>0</v>
      </c>
      <c r="C10" s="14" t="s">
        <v>42</v>
      </c>
      <c r="D10" s="13">
        <v>0</v>
      </c>
      <c r="E10" s="14">
        <v>0</v>
      </c>
      <c r="F10" s="13">
        <v>0</v>
      </c>
      <c r="G10" s="14" t="s">
        <v>42</v>
      </c>
      <c r="H10" s="14" t="s">
        <v>42</v>
      </c>
      <c r="I10" s="13">
        <v>0</v>
      </c>
      <c r="J10" s="13">
        <v>0</v>
      </c>
      <c r="K10" s="10">
        <v>0</v>
      </c>
      <c r="L10" s="10">
        <v>0</v>
      </c>
      <c r="M10" s="10">
        <v>0</v>
      </c>
      <c r="N10" s="10">
        <v>0</v>
      </c>
      <c r="O10" s="14" t="s">
        <v>42</v>
      </c>
      <c r="P10" s="13">
        <v>0</v>
      </c>
      <c r="Q10" s="14" t="s">
        <v>42</v>
      </c>
      <c r="R10" s="11" t="s">
        <v>42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1" t="s">
        <v>42</v>
      </c>
      <c r="Y10" s="10">
        <v>0</v>
      </c>
      <c r="Z10" s="14">
        <v>0</v>
      </c>
      <c r="AA10" s="14">
        <v>0</v>
      </c>
      <c r="AB10" s="14">
        <v>0</v>
      </c>
    </row>
    <row r="11" s="1" customFormat="1" ht="24.75" customHeight="1" spans="1:28">
      <c r="A11" s="7" t="s">
        <v>44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1" t="s">
        <v>42</v>
      </c>
      <c r="H11" s="15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200</v>
      </c>
      <c r="Q11" s="10">
        <v>0</v>
      </c>
      <c r="R11" s="10">
        <v>0</v>
      </c>
      <c r="S11" s="11" t="s">
        <v>42</v>
      </c>
      <c r="T11" s="10">
        <v>0</v>
      </c>
      <c r="U11" s="10">
        <v>0</v>
      </c>
      <c r="V11" s="10">
        <v>0</v>
      </c>
      <c r="W11" s="10">
        <v>6</v>
      </c>
      <c r="X11" s="10">
        <v>1</v>
      </c>
      <c r="Y11" s="10">
        <v>3</v>
      </c>
      <c r="Z11" s="11">
        <v>2</v>
      </c>
      <c r="AA11" s="10">
        <v>0</v>
      </c>
      <c r="AB11" s="10">
        <v>0</v>
      </c>
    </row>
    <row r="12" s="1" customFormat="1" ht="24.75" customHeight="1" spans="1:28">
      <c r="A12" s="16" t="s">
        <v>45</v>
      </c>
      <c r="B12" s="17">
        <v>1722</v>
      </c>
      <c r="C12" s="17">
        <v>303</v>
      </c>
      <c r="D12" s="17">
        <v>1419</v>
      </c>
      <c r="E12" s="17">
        <v>5</v>
      </c>
      <c r="F12" s="17">
        <v>49</v>
      </c>
      <c r="G12" s="18" t="s">
        <v>46</v>
      </c>
      <c r="H12" s="18" t="s">
        <v>46</v>
      </c>
      <c r="I12" s="17">
        <v>90.17</v>
      </c>
      <c r="J12" s="17">
        <v>15.5</v>
      </c>
      <c r="K12" s="10">
        <v>74.67</v>
      </c>
      <c r="L12" s="10">
        <v>704.75</v>
      </c>
      <c r="M12" s="10">
        <v>164.04</v>
      </c>
      <c r="N12" s="10">
        <v>540.71</v>
      </c>
      <c r="O12" s="17">
        <v>18</v>
      </c>
      <c r="P12" s="18" t="s">
        <v>47</v>
      </c>
      <c r="Q12" s="17">
        <v>361</v>
      </c>
      <c r="R12" s="17">
        <v>303</v>
      </c>
      <c r="S12" s="17">
        <v>58</v>
      </c>
      <c r="T12" s="17">
        <v>292</v>
      </c>
      <c r="U12" s="18" t="s">
        <v>48</v>
      </c>
      <c r="V12" s="17">
        <v>49</v>
      </c>
      <c r="W12" s="17">
        <v>78</v>
      </c>
      <c r="X12" s="17">
        <v>36</v>
      </c>
      <c r="Y12" s="18" t="s">
        <v>48</v>
      </c>
      <c r="Z12" s="18" t="s">
        <v>49</v>
      </c>
      <c r="AA12" s="17">
        <v>0</v>
      </c>
      <c r="AB12" s="17">
        <v>0</v>
      </c>
    </row>
    <row r="13" s="1" customFormat="1" ht="24.75" customHeight="1" spans="1:28">
      <c r="A13" s="7" t="s">
        <v>50</v>
      </c>
      <c r="B13" s="19">
        <v>0</v>
      </c>
      <c r="C13" s="19">
        <v>0</v>
      </c>
      <c r="D13" s="20" t="s">
        <v>42</v>
      </c>
      <c r="E13" s="20" t="s">
        <v>42</v>
      </c>
      <c r="F13" s="19">
        <v>0</v>
      </c>
      <c r="G13" s="20" t="s">
        <v>42</v>
      </c>
      <c r="H13" s="20" t="s">
        <v>42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4</v>
      </c>
      <c r="P13" s="20">
        <v>62</v>
      </c>
      <c r="Q13" s="19">
        <v>27</v>
      </c>
      <c r="R13" s="19">
        <v>26</v>
      </c>
      <c r="S13" s="20">
        <v>1</v>
      </c>
      <c r="T13" s="19">
        <v>21</v>
      </c>
      <c r="U13" s="20" t="s">
        <v>51</v>
      </c>
      <c r="V13" s="19">
        <v>2</v>
      </c>
      <c r="W13" s="20" t="s">
        <v>52</v>
      </c>
      <c r="X13" s="20">
        <v>8</v>
      </c>
      <c r="Y13" s="20">
        <v>1</v>
      </c>
      <c r="Z13" s="20">
        <v>5</v>
      </c>
      <c r="AA13" s="19">
        <v>0</v>
      </c>
      <c r="AB13" s="19">
        <v>0</v>
      </c>
    </row>
    <row r="14" s="1" customFormat="1" ht="24.75" customHeight="1" spans="1:28">
      <c r="A14" s="9" t="s">
        <v>53</v>
      </c>
      <c r="B14" s="10">
        <v>0</v>
      </c>
      <c r="C14" s="10">
        <v>0</v>
      </c>
      <c r="D14" s="21">
        <v>0</v>
      </c>
      <c r="E14" s="11" t="s">
        <v>42</v>
      </c>
      <c r="F14" s="10">
        <v>0</v>
      </c>
      <c r="G14" s="10">
        <v>0</v>
      </c>
      <c r="H14" s="22" t="s">
        <v>42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 t="s">
        <v>54</v>
      </c>
      <c r="P14" s="11" t="s">
        <v>55</v>
      </c>
      <c r="Q14" s="10">
        <v>8</v>
      </c>
      <c r="R14" s="10">
        <v>8</v>
      </c>
      <c r="S14" s="10">
        <v>0</v>
      </c>
      <c r="T14" s="10">
        <v>7</v>
      </c>
      <c r="U14" s="10">
        <v>1</v>
      </c>
      <c r="V14" s="10">
        <v>0</v>
      </c>
      <c r="W14" s="10">
        <v>4</v>
      </c>
      <c r="X14" s="10">
        <v>2</v>
      </c>
      <c r="Y14" s="10">
        <v>0</v>
      </c>
      <c r="Z14" s="10">
        <v>2</v>
      </c>
      <c r="AA14" s="11">
        <v>0</v>
      </c>
      <c r="AB14" s="11">
        <v>0</v>
      </c>
    </row>
    <row r="15" s="1" customFormat="1" ht="24.75" customHeight="1" spans="1:28">
      <c r="A15" s="7" t="s">
        <v>56</v>
      </c>
      <c r="B15" s="23">
        <v>150</v>
      </c>
      <c r="C15" s="23">
        <v>36</v>
      </c>
      <c r="D15" s="23">
        <v>114</v>
      </c>
      <c r="E15" s="23">
        <v>0</v>
      </c>
      <c r="F15" s="23">
        <v>0</v>
      </c>
      <c r="G15" s="23">
        <v>510</v>
      </c>
      <c r="H15" s="23">
        <v>360</v>
      </c>
      <c r="I15" s="23">
        <v>5.94</v>
      </c>
      <c r="J15" s="23">
        <v>1.872</v>
      </c>
      <c r="K15" s="23">
        <v>4.068</v>
      </c>
      <c r="L15" s="23">
        <v>61.536</v>
      </c>
      <c r="M15" s="23">
        <v>19.484</v>
      </c>
      <c r="N15" s="23">
        <v>42.052</v>
      </c>
      <c r="O15" s="23">
        <v>1</v>
      </c>
      <c r="P15" s="23">
        <v>40</v>
      </c>
      <c r="Q15" s="23">
        <v>36</v>
      </c>
      <c r="R15" s="23">
        <v>36</v>
      </c>
      <c r="S15" s="23">
        <v>0</v>
      </c>
      <c r="T15" s="23">
        <v>36</v>
      </c>
      <c r="U15" s="23">
        <v>0</v>
      </c>
      <c r="V15" s="23">
        <v>0</v>
      </c>
      <c r="W15" s="23">
        <v>3</v>
      </c>
      <c r="X15" s="23">
        <v>2</v>
      </c>
      <c r="Y15" s="23">
        <v>1</v>
      </c>
      <c r="Z15" s="23">
        <v>0</v>
      </c>
      <c r="AA15" s="23">
        <v>0</v>
      </c>
      <c r="AB15" s="23">
        <v>0</v>
      </c>
    </row>
    <row r="16" s="1" customFormat="1" ht="24.75" customHeight="1" spans="1:28">
      <c r="A16" s="7" t="s">
        <v>57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2</v>
      </c>
      <c r="P16" s="23">
        <v>322</v>
      </c>
      <c r="Q16" s="23">
        <v>51</v>
      </c>
      <c r="R16" s="23">
        <v>28</v>
      </c>
      <c r="S16" s="23">
        <v>23</v>
      </c>
      <c r="T16" s="23">
        <v>49</v>
      </c>
      <c r="U16" s="23">
        <v>2</v>
      </c>
      <c r="V16" s="23">
        <v>0</v>
      </c>
      <c r="W16" s="23">
        <v>24</v>
      </c>
      <c r="X16" s="23">
        <v>6</v>
      </c>
      <c r="Y16" s="23">
        <v>9</v>
      </c>
      <c r="Z16" s="23">
        <v>8</v>
      </c>
      <c r="AA16" s="23">
        <v>0</v>
      </c>
      <c r="AB16" s="23">
        <v>0</v>
      </c>
    </row>
    <row r="17" s="1" customFormat="1" ht="24.75" customHeight="1" spans="1:28">
      <c r="A17" s="7" t="s">
        <v>58</v>
      </c>
      <c r="B17" s="10">
        <v>2054</v>
      </c>
      <c r="C17" s="10">
        <v>343</v>
      </c>
      <c r="D17" s="10">
        <v>1711</v>
      </c>
      <c r="E17" s="10">
        <v>8</v>
      </c>
      <c r="F17" s="10">
        <v>9</v>
      </c>
      <c r="G17" s="10">
        <v>513</v>
      </c>
      <c r="H17" s="10">
        <v>513</v>
      </c>
      <c r="I17" s="10">
        <v>109.6794</v>
      </c>
      <c r="J17" s="10">
        <v>17.5959</v>
      </c>
      <c r="K17" s="10">
        <v>92.0835</v>
      </c>
      <c r="L17" s="10">
        <v>1153.4836</v>
      </c>
      <c r="M17" s="10">
        <v>183.3925</v>
      </c>
      <c r="N17" s="10">
        <v>970.0911</v>
      </c>
      <c r="O17" s="11">
        <v>16</v>
      </c>
      <c r="P17" s="11">
        <v>1319</v>
      </c>
      <c r="Q17" s="10">
        <v>408</v>
      </c>
      <c r="R17" s="10">
        <v>343</v>
      </c>
      <c r="S17" s="11">
        <v>65</v>
      </c>
      <c r="T17" s="10">
        <v>353</v>
      </c>
      <c r="U17" s="10">
        <v>33</v>
      </c>
      <c r="V17" s="10">
        <v>22</v>
      </c>
      <c r="W17" s="11" t="s">
        <v>59</v>
      </c>
      <c r="X17" s="11" t="s">
        <v>60</v>
      </c>
      <c r="Y17" s="11" t="s">
        <v>61</v>
      </c>
      <c r="Z17" s="11" t="s">
        <v>62</v>
      </c>
      <c r="AA17" s="10">
        <v>36</v>
      </c>
      <c r="AB17" s="10">
        <v>150</v>
      </c>
    </row>
    <row r="18" s="1" customFormat="1" ht="24.75" customHeight="1" spans="1:28">
      <c r="A18" s="7" t="s">
        <v>63</v>
      </c>
      <c r="B18" s="23">
        <v>1774</v>
      </c>
      <c r="C18" s="23">
        <v>628</v>
      </c>
      <c r="D18" s="23">
        <v>1146</v>
      </c>
      <c r="E18" s="23">
        <v>1</v>
      </c>
      <c r="F18" s="23">
        <v>3</v>
      </c>
      <c r="G18" s="23">
        <v>513</v>
      </c>
      <c r="H18" s="23">
        <v>513</v>
      </c>
      <c r="I18" s="19">
        <v>91.0062</v>
      </c>
      <c r="J18" s="19">
        <v>32.2164</v>
      </c>
      <c r="K18" s="19">
        <v>58.7898</v>
      </c>
      <c r="L18" s="19">
        <v>951.6228</v>
      </c>
      <c r="M18" s="19">
        <v>335.0388</v>
      </c>
      <c r="N18" s="19">
        <v>616.584</v>
      </c>
      <c r="O18" s="23">
        <v>21</v>
      </c>
      <c r="P18" s="23">
        <v>1860</v>
      </c>
      <c r="Q18" s="23">
        <v>628</v>
      </c>
      <c r="R18" s="23">
        <v>628</v>
      </c>
      <c r="S18" s="23"/>
      <c r="T18" s="23">
        <v>480</v>
      </c>
      <c r="U18" s="23">
        <v>14</v>
      </c>
      <c r="V18" s="23">
        <v>104</v>
      </c>
      <c r="W18" s="23">
        <f>X18+Y18+Z18</f>
        <v>124</v>
      </c>
      <c r="X18" s="23">
        <v>42</v>
      </c>
      <c r="Y18" s="23">
        <v>61</v>
      </c>
      <c r="Z18" s="23">
        <v>21</v>
      </c>
      <c r="AA18" s="23">
        <v>15</v>
      </c>
      <c r="AB18" s="23">
        <v>0</v>
      </c>
    </row>
    <row r="19" s="1" customFormat="1" ht="24.75" customHeight="1" spans="1:28">
      <c r="A19" s="7" t="s">
        <v>64</v>
      </c>
      <c r="B19" s="24">
        <v>772</v>
      </c>
      <c r="C19" s="24">
        <v>137</v>
      </c>
      <c r="D19" s="24">
        <v>635</v>
      </c>
      <c r="E19" s="24">
        <v>0</v>
      </c>
      <c r="F19" s="24">
        <v>2</v>
      </c>
      <c r="G19" s="24">
        <v>513</v>
      </c>
      <c r="H19" s="24">
        <v>513</v>
      </c>
      <c r="I19" s="24">
        <v>118.3175</v>
      </c>
      <c r="J19" s="24">
        <v>11.0607</v>
      </c>
      <c r="K19" s="24">
        <v>107.257</v>
      </c>
      <c r="L19" s="24">
        <v>403.9085</v>
      </c>
      <c r="M19" s="24">
        <v>73.5437</v>
      </c>
      <c r="N19" s="24">
        <v>330.365</v>
      </c>
      <c r="O19" s="31">
        <v>10</v>
      </c>
      <c r="P19" s="31">
        <v>239</v>
      </c>
      <c r="Q19" s="24">
        <v>137</v>
      </c>
      <c r="R19" s="24">
        <v>137</v>
      </c>
      <c r="S19" s="24">
        <v>0</v>
      </c>
      <c r="T19" s="24">
        <v>130</v>
      </c>
      <c r="U19" s="24">
        <v>3</v>
      </c>
      <c r="V19" s="24">
        <v>4</v>
      </c>
      <c r="W19" s="24">
        <v>42</v>
      </c>
      <c r="X19" s="31">
        <v>19</v>
      </c>
      <c r="Y19" s="24">
        <v>0</v>
      </c>
      <c r="Z19" s="24">
        <v>23</v>
      </c>
      <c r="AA19" s="31">
        <v>0</v>
      </c>
      <c r="AB19" s="31">
        <v>0</v>
      </c>
    </row>
    <row r="20" ht="24.75" customHeight="1" spans="1:28">
      <c r="A20" s="25" t="s">
        <v>65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ht="24.75" customHeight="1" spans="1:28">
      <c r="A21" s="26" t="s">
        <v>66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24.75" customHeight="1" spans="1:28">
      <c r="A22" s="28" t="s">
        <v>67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</sheetData>
  <mergeCells count="25">
    <mergeCell ref="A1:AB1"/>
    <mergeCell ref="B2:N2"/>
    <mergeCell ref="O2:AB2"/>
    <mergeCell ref="C3:D3"/>
    <mergeCell ref="E3:F3"/>
    <mergeCell ref="J3:K3"/>
    <mergeCell ref="M3:N3"/>
    <mergeCell ref="R3:S3"/>
    <mergeCell ref="T3:V3"/>
    <mergeCell ref="X3:Z3"/>
    <mergeCell ref="A20:AB20"/>
    <mergeCell ref="A21:AB21"/>
    <mergeCell ref="A22:AB22"/>
    <mergeCell ref="A2:A4"/>
    <mergeCell ref="B3:B4"/>
    <mergeCell ref="G3:G4"/>
    <mergeCell ref="H3:H4"/>
    <mergeCell ref="I3:I4"/>
    <mergeCell ref="L3:L4"/>
    <mergeCell ref="O3:O4"/>
    <mergeCell ref="P3:P4"/>
    <mergeCell ref="Q3:Q4"/>
    <mergeCell ref="W3:W4"/>
    <mergeCell ref="AA3:AA4"/>
    <mergeCell ref="AB3:AB4"/>
  </mergeCells>
  <pageMargins left="0.699305555555556" right="0.699305555555556" top="0.75" bottom="0.75" header="0.3" footer="0.3"/>
  <pageSetup paperSize="9" scale="75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2018-05-03T06:56:00Z</dcterms:created>
  <dcterms:modified xsi:type="dcterms:W3CDTF">2018-11-12T01:19:52Z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